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akahashi.BMSA\Desktop\"/>
    </mc:Choice>
  </mc:AlternateContent>
  <xr:revisionPtr revIDLastSave="0" documentId="13_ncr:1_{0B715357-4A9C-4C45-81A0-81495069020D}" xr6:coauthVersionLast="45" xr6:coauthVersionMax="45" xr10:uidLastSave="{00000000-0000-0000-0000-000000000000}"/>
  <bookViews>
    <workbookView xWindow="-108" yWindow="-108" windowWidth="23256" windowHeight="12576" tabRatio="711" activeTab="1" xr2:uid="{00000000-000D-0000-FFFF-FFFF00000000}"/>
  </bookViews>
  <sheets>
    <sheet name="見積表入力方法" sheetId="7" r:id="rId1"/>
    <sheet name="ウイルス" sheetId="2" r:id="rId2"/>
    <sheet name="細菌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E12" i="3"/>
  <c r="E10" i="3"/>
  <c r="E11" i="2"/>
  <c r="E9" i="2"/>
  <c r="E5" i="3" l="1"/>
  <c r="E4" i="3"/>
  <c r="E6" i="3" s="1"/>
  <c r="E8" i="3" l="1"/>
  <c r="E9" i="3"/>
  <c r="E6" i="2"/>
  <c r="E5" i="2"/>
  <c r="E14" i="3" l="1"/>
  <c r="E7" i="2"/>
  <c r="E10" i="2" l="1"/>
  <c r="E15" i="2" l="1"/>
</calcChain>
</file>

<file path=xl/sharedStrings.xml><?xml version="1.0" encoding="utf-8"?>
<sst xmlns="http://schemas.openxmlformats.org/spreadsheetml/2006/main" count="29" uniqueCount="20">
  <si>
    <t>内　　　訳</t>
    <rPh sb="0" eb="1">
      <t>ナイ</t>
    </rPh>
    <rPh sb="4" eb="5">
      <t>ヤク</t>
    </rPh>
    <phoneticPr fontId="3"/>
  </si>
  <si>
    <t>単　価</t>
    <rPh sb="0" eb="1">
      <t>タン</t>
    </rPh>
    <rPh sb="2" eb="3">
      <t>カ</t>
    </rPh>
    <phoneticPr fontId="3"/>
  </si>
  <si>
    <t>数量</t>
    <rPh sb="0" eb="1">
      <t>スウ</t>
    </rPh>
    <rPh sb="1" eb="2">
      <t>リョウ</t>
    </rPh>
    <phoneticPr fontId="3"/>
  </si>
  <si>
    <t>合　　計</t>
    <rPh sb="0" eb="1">
      <t>ゴウ</t>
    </rPh>
    <rPh sb="3" eb="4">
      <t>ケイ</t>
    </rPh>
    <phoneticPr fontId="3"/>
  </si>
  <si>
    <t>ウイルス調整費</t>
    <rPh sb="4" eb="7">
      <t>チョウセイヒ</t>
    </rPh>
    <phoneticPr fontId="3"/>
  </si>
  <si>
    <t>ウイルス量測定費</t>
    <rPh sb="4" eb="5">
      <t>リョウ</t>
    </rPh>
    <rPh sb="5" eb="7">
      <t>ソクテイ</t>
    </rPh>
    <rPh sb="7" eb="8">
      <t>ヒ</t>
    </rPh>
    <phoneticPr fontId="3"/>
  </si>
  <si>
    <t>　　　小　　計</t>
    <rPh sb="3" eb="4">
      <t>ショウ</t>
    </rPh>
    <rPh sb="6" eb="7">
      <t>ケイ</t>
    </rPh>
    <phoneticPr fontId="3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</si>
  <si>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3"/>
  </si>
  <si>
    <t>菌液調整費</t>
    <rPh sb="0" eb="1">
      <t>キン</t>
    </rPh>
    <rPh sb="1" eb="2">
      <t>エキ</t>
    </rPh>
    <rPh sb="2" eb="5">
      <t>チョウセイヒ</t>
    </rPh>
    <phoneticPr fontId="3"/>
  </si>
  <si>
    <t>菌数測定費</t>
    <rPh sb="0" eb="1">
      <t>キン</t>
    </rPh>
    <rPh sb="1" eb="2">
      <t>スウ</t>
    </rPh>
    <rPh sb="2" eb="4">
      <t>ソクテイ</t>
    </rPh>
    <rPh sb="4" eb="5">
      <t>ヒ</t>
    </rPh>
    <phoneticPr fontId="3"/>
  </si>
  <si>
    <t>細菌・会員価格</t>
    <rPh sb="0" eb="2">
      <t>サイキン</t>
    </rPh>
    <rPh sb="3" eb="5">
      <t>カイイン</t>
    </rPh>
    <rPh sb="5" eb="7">
      <t>カカク</t>
    </rPh>
    <phoneticPr fontId="3"/>
  </si>
  <si>
    <t>見積表入力方法について</t>
    <rPh sb="0" eb="2">
      <t>ミツモリ</t>
    </rPh>
    <rPh sb="2" eb="3">
      <t>ヒョウ</t>
    </rPh>
    <rPh sb="3" eb="5">
      <t>ニュウリョク</t>
    </rPh>
    <rPh sb="5" eb="7">
      <t>ホウホウ</t>
    </rPh>
    <phoneticPr fontId="3"/>
  </si>
  <si>
    <t>②ご希望の数量を入力下さい。</t>
    <rPh sb="2" eb="4">
      <t>キボウ</t>
    </rPh>
    <rPh sb="5" eb="7">
      <t>スウリョウ</t>
    </rPh>
    <rPh sb="8" eb="10">
      <t>ニュウリョク</t>
    </rPh>
    <rPh sb="10" eb="11">
      <t>クダ</t>
    </rPh>
    <phoneticPr fontId="3"/>
  </si>
  <si>
    <t>技術料</t>
    <rPh sb="0" eb="2">
      <t>ギジュツ</t>
    </rPh>
    <rPh sb="2" eb="3">
      <t>リョウ</t>
    </rPh>
    <phoneticPr fontId="3"/>
  </si>
  <si>
    <t>設備費</t>
    <rPh sb="0" eb="3">
      <t>セツビヒ</t>
    </rPh>
    <phoneticPr fontId="3"/>
  </si>
  <si>
    <t>諸経費</t>
    <rPh sb="0" eb="3">
      <t>ショケイヒ</t>
    </rPh>
    <phoneticPr fontId="3"/>
  </si>
  <si>
    <t>消費税（10％）</t>
    <rPh sb="0" eb="3">
      <t>ショウヒゼイ</t>
    </rPh>
    <phoneticPr fontId="3"/>
  </si>
  <si>
    <t>消費税(10％）</t>
    <rPh sb="0" eb="3">
      <t>ショウヒゼイ</t>
    </rPh>
    <phoneticPr fontId="3"/>
  </si>
  <si>
    <t>①ウイルス・細菌のいずれかを選択してください。</t>
    <rPh sb="6" eb="8">
      <t>サイキン</t>
    </rPh>
    <rPh sb="14" eb="16">
      <t>センタク</t>
    </rPh>
    <phoneticPr fontId="3"/>
  </si>
  <si>
    <t>ウイルス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</si>
</sst>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 applyAlignment="1">
      <alignment vertical="center"/>
    </xf>
    <xf numFmtId="38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32048;&#33740;!A1"/><Relationship Id="rId1" Type="http://schemas.openxmlformats.org/officeDocument/2006/relationships/hyperlink" Target="#&#12454;&#12452;&#12523;&#12473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5211;&#31309;&#34920;&#20837;&#21147;&#26041;&#27861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5211;&#31309;&#34920;&#20837;&#21147;&#26041;&#27861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</xdr:colOff>
      <xdr:row>12</xdr:row>
      <xdr:rowOff>26670</xdr:rowOff>
    </xdr:from>
    <xdr:to>
      <xdr:col>3</xdr:col>
      <xdr:colOff>525780</xdr:colOff>
      <xdr:row>15</xdr:row>
      <xdr:rowOff>85725</xdr:rowOff>
    </xdr:to>
    <xdr:sp macro="" textlink="">
      <xdr:nvSpPr>
        <xdr:cNvPr id="2" name="角丸四角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2005" y="1405890"/>
          <a:ext cx="1552575" cy="69913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363855</xdr:colOff>
      <xdr:row>13</xdr:row>
      <xdr:rowOff>7621</xdr:rowOff>
    </xdr:from>
    <xdr:to>
      <xdr:col>3</xdr:col>
      <xdr:colOff>297180</xdr:colOff>
      <xdr:row>14</xdr:row>
      <xdr:rowOff>163831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73455" y="1554481"/>
          <a:ext cx="1152525" cy="392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ウイルス</a:t>
          </a:r>
        </a:p>
      </xdr:txBody>
    </xdr:sp>
    <xdr:clientData/>
  </xdr:twoCellAnchor>
  <xdr:twoCellAnchor>
    <xdr:from>
      <xdr:col>4</xdr:col>
      <xdr:colOff>413385</xdr:colOff>
      <xdr:row>12</xdr:row>
      <xdr:rowOff>22860</xdr:rowOff>
    </xdr:from>
    <xdr:to>
      <xdr:col>7</xdr:col>
      <xdr:colOff>137160</xdr:colOff>
      <xdr:row>15</xdr:row>
      <xdr:rowOff>81915</xdr:rowOff>
    </xdr:to>
    <xdr:sp macro="" textlink="">
      <xdr:nvSpPr>
        <xdr:cNvPr id="7" name="角丸四角形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51785" y="1402080"/>
          <a:ext cx="1552575" cy="699135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573405</xdr:colOff>
      <xdr:row>12</xdr:row>
      <xdr:rowOff>165735</xdr:rowOff>
    </xdr:from>
    <xdr:to>
      <xdr:col>6</xdr:col>
      <xdr:colOff>506730</xdr:colOff>
      <xdr:row>14</xdr:row>
      <xdr:rowOff>150495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011805" y="1544955"/>
          <a:ext cx="1152525" cy="388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細菌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17</xdr:row>
      <xdr:rowOff>161925</xdr:rowOff>
    </xdr:from>
    <xdr:to>
      <xdr:col>4</xdr:col>
      <xdr:colOff>657225</xdr:colOff>
      <xdr:row>19</xdr:row>
      <xdr:rowOff>104775</xdr:rowOff>
    </xdr:to>
    <xdr:sp macro="" textlink="">
      <xdr:nvSpPr>
        <xdr:cNvPr id="2" name="角丸四角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543300" y="3190875"/>
          <a:ext cx="1323975" cy="2857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17</xdr:row>
      <xdr:rowOff>38100</xdr:rowOff>
    </xdr:from>
    <xdr:to>
      <xdr:col>5</xdr:col>
      <xdr:colOff>19050</xdr:colOff>
      <xdr:row>18</xdr:row>
      <xdr:rowOff>152400</xdr:rowOff>
    </xdr:to>
    <xdr:sp macro="" textlink="">
      <xdr:nvSpPr>
        <xdr:cNvPr id="2" name="角丸四角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590925" y="3067050"/>
          <a:ext cx="1323975" cy="2857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7:I19"/>
  <sheetViews>
    <sheetView workbookViewId="0">
      <selection activeCell="D22" sqref="D22"/>
    </sheetView>
  </sheetViews>
  <sheetFormatPr defaultRowHeight="13.2" x14ac:dyDescent="0.2"/>
  <sheetData>
    <row r="7" spans="1:9" x14ac:dyDescent="0.2">
      <c r="A7" s="17" t="s">
        <v>11</v>
      </c>
      <c r="B7" s="17"/>
      <c r="C7" s="17"/>
      <c r="D7" s="17"/>
      <c r="E7" s="17"/>
      <c r="F7" s="17"/>
      <c r="G7" s="17"/>
      <c r="H7" s="17"/>
      <c r="I7" s="17"/>
    </row>
    <row r="9" spans="1:9" ht="18.75" customHeight="1" x14ac:dyDescent="0.2">
      <c r="B9" s="7"/>
      <c r="C9" s="8"/>
      <c r="D9" s="8"/>
      <c r="E9" s="8"/>
      <c r="F9" s="8"/>
      <c r="G9" s="8"/>
      <c r="H9" s="9"/>
    </row>
    <row r="10" spans="1:9" ht="18.75" customHeight="1" x14ac:dyDescent="0.2">
      <c r="B10" s="10"/>
      <c r="C10" s="11" t="s">
        <v>18</v>
      </c>
      <c r="D10" s="11"/>
      <c r="E10" s="11"/>
      <c r="F10" s="11"/>
      <c r="G10" s="11"/>
      <c r="H10" s="12"/>
    </row>
    <row r="11" spans="1:9" ht="18.75" customHeight="1" x14ac:dyDescent="0.2">
      <c r="B11" s="13"/>
      <c r="C11" s="14" t="s">
        <v>12</v>
      </c>
      <c r="D11" s="14"/>
      <c r="E11" s="14"/>
      <c r="F11" s="14"/>
      <c r="G11" s="14"/>
      <c r="H11" s="15"/>
    </row>
    <row r="13" spans="1:9" x14ac:dyDescent="0.2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8.75" customHeight="1" x14ac:dyDescent="0.2">
      <c r="A14" s="11"/>
      <c r="B14" s="16"/>
      <c r="C14" s="11"/>
      <c r="D14" s="11"/>
      <c r="E14" s="11"/>
      <c r="F14" s="11"/>
      <c r="G14" s="11"/>
      <c r="H14" s="11"/>
      <c r="I14" s="11"/>
    </row>
    <row r="15" spans="1:9" ht="18.7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8.7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">
      <c r="A17" s="11"/>
      <c r="B17" s="11"/>
      <c r="C17" s="11"/>
      <c r="D17" s="11"/>
      <c r="E17" s="11"/>
      <c r="F17" s="11"/>
      <c r="G17" s="11"/>
      <c r="H17" s="11"/>
      <c r="I17" s="11"/>
    </row>
    <row r="19" spans="1:9" x14ac:dyDescent="0.2">
      <c r="C19" s="6"/>
      <c r="G19" s="6"/>
    </row>
  </sheetData>
  <mergeCells count="1">
    <mergeCell ref="A7:I7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3:E15"/>
  <sheetViews>
    <sheetView tabSelected="1" workbookViewId="0">
      <selection activeCell="H15" sqref="H15"/>
    </sheetView>
  </sheetViews>
  <sheetFormatPr defaultRowHeight="13.2" x14ac:dyDescent="0.2"/>
  <cols>
    <col min="2" max="2" width="28.21875" bestFit="1" customWidth="1"/>
    <col min="5" max="5" width="10.44140625" bestFit="1" customWidth="1"/>
  </cols>
  <sheetData>
    <row r="3" spans="2:5" x14ac:dyDescent="0.2">
      <c r="B3" s="6" t="s">
        <v>19</v>
      </c>
    </row>
    <row r="4" spans="2:5" ht="14.4" x14ac:dyDescent="0.2">
      <c r="B4" s="1" t="s">
        <v>0</v>
      </c>
      <c r="C4" s="1" t="s">
        <v>1</v>
      </c>
      <c r="D4" s="1" t="s">
        <v>2</v>
      </c>
      <c r="E4" s="1" t="s">
        <v>3</v>
      </c>
    </row>
    <row r="5" spans="2:5" ht="14.4" x14ac:dyDescent="0.2">
      <c r="B5" s="2" t="s">
        <v>4</v>
      </c>
      <c r="C5" s="3">
        <v>60000</v>
      </c>
      <c r="D5" s="2"/>
      <c r="E5" s="4">
        <f>C5*D5</f>
        <v>0</v>
      </c>
    </row>
    <row r="6" spans="2:5" ht="14.4" x14ac:dyDescent="0.2">
      <c r="B6" s="2" t="s">
        <v>5</v>
      </c>
      <c r="C6" s="5">
        <v>20000</v>
      </c>
      <c r="D6" s="2"/>
      <c r="E6" s="4">
        <f>C6*D6</f>
        <v>0</v>
      </c>
    </row>
    <row r="7" spans="2:5" ht="14.4" x14ac:dyDescent="0.2">
      <c r="B7" s="2" t="s">
        <v>6</v>
      </c>
      <c r="C7" s="2"/>
      <c r="D7" s="2"/>
      <c r="E7" s="4">
        <f>E5+E6</f>
        <v>0</v>
      </c>
    </row>
    <row r="8" spans="2:5" ht="14.4" x14ac:dyDescent="0.2">
      <c r="B8" s="2"/>
      <c r="C8" s="2"/>
      <c r="D8" s="2"/>
      <c r="E8" s="4"/>
    </row>
    <row r="9" spans="2:5" ht="14.4" x14ac:dyDescent="0.2">
      <c r="B9" s="2" t="s">
        <v>13</v>
      </c>
      <c r="C9" s="2"/>
      <c r="D9" s="2"/>
      <c r="E9" s="4">
        <f>E7*0.6</f>
        <v>0</v>
      </c>
    </row>
    <row r="10" spans="2:5" ht="14.4" x14ac:dyDescent="0.2">
      <c r="B10" s="2" t="s">
        <v>14</v>
      </c>
      <c r="C10" s="2"/>
      <c r="D10" s="2"/>
      <c r="E10" s="4">
        <f>E7*0.2</f>
        <v>0</v>
      </c>
    </row>
    <row r="11" spans="2:5" ht="14.4" x14ac:dyDescent="0.2">
      <c r="B11" s="2" t="s">
        <v>15</v>
      </c>
      <c r="C11" s="2"/>
      <c r="D11" s="2"/>
      <c r="E11" s="4">
        <f>E7*0.5</f>
        <v>0</v>
      </c>
    </row>
    <row r="12" spans="2:5" ht="14.4" x14ac:dyDescent="0.2">
      <c r="B12" s="2"/>
      <c r="C12" s="2"/>
      <c r="D12" s="2"/>
      <c r="E12" s="4"/>
    </row>
    <row r="13" spans="2:5" ht="14.4" x14ac:dyDescent="0.2">
      <c r="B13" s="2" t="s">
        <v>16</v>
      </c>
      <c r="C13" s="2"/>
      <c r="D13" s="2"/>
      <c r="E13" s="4">
        <f>(E7+E9+E10+E11)*0.1</f>
        <v>0</v>
      </c>
    </row>
    <row r="14" spans="2:5" ht="14.4" x14ac:dyDescent="0.2">
      <c r="B14" s="2"/>
      <c r="C14" s="2"/>
      <c r="D14" s="2"/>
      <c r="E14" s="4"/>
    </row>
    <row r="15" spans="2:5" ht="14.4" x14ac:dyDescent="0.2">
      <c r="B15" s="1" t="s">
        <v>7</v>
      </c>
      <c r="C15" s="2"/>
      <c r="D15" s="2"/>
      <c r="E15" s="4">
        <f>SUM(E7:E13)</f>
        <v>0</v>
      </c>
    </row>
  </sheetData>
  <protectedRanges>
    <protectedRange sqref="D4:D15" name="範囲1"/>
  </protectedRange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2:E14"/>
  <sheetViews>
    <sheetView workbookViewId="0">
      <selection activeCell="E13" sqref="E13"/>
    </sheetView>
  </sheetViews>
  <sheetFormatPr defaultRowHeight="13.2" x14ac:dyDescent="0.2"/>
  <cols>
    <col min="2" max="2" width="28.21875" bestFit="1" customWidth="1"/>
    <col min="5" max="5" width="10.44140625" bestFit="1" customWidth="1"/>
  </cols>
  <sheetData>
    <row r="2" spans="2:5" x14ac:dyDescent="0.2">
      <c r="B2" s="6" t="s">
        <v>10</v>
      </c>
    </row>
    <row r="3" spans="2:5" ht="14.4" x14ac:dyDescent="0.2">
      <c r="B3" s="1" t="s">
        <v>0</v>
      </c>
      <c r="C3" s="1" t="s">
        <v>1</v>
      </c>
      <c r="D3" s="1" t="s">
        <v>2</v>
      </c>
      <c r="E3" s="1" t="s">
        <v>3</v>
      </c>
    </row>
    <row r="4" spans="2:5" ht="14.4" x14ac:dyDescent="0.2">
      <c r="B4" s="2" t="s">
        <v>8</v>
      </c>
      <c r="C4" s="3">
        <v>40000</v>
      </c>
      <c r="D4" s="2"/>
      <c r="E4" s="4">
        <f>C4*D4</f>
        <v>0</v>
      </c>
    </row>
    <row r="5" spans="2:5" ht="14.4" x14ac:dyDescent="0.2">
      <c r="B5" s="2" t="s">
        <v>9</v>
      </c>
      <c r="C5" s="5">
        <v>7000</v>
      </c>
      <c r="D5" s="2"/>
      <c r="E5" s="4">
        <f>C5*D5</f>
        <v>0</v>
      </c>
    </row>
    <row r="6" spans="2:5" ht="14.4" x14ac:dyDescent="0.2">
      <c r="B6" s="2" t="s">
        <v>6</v>
      </c>
      <c r="C6" s="2"/>
      <c r="D6" s="2"/>
      <c r="E6" s="4">
        <f>E4+E5</f>
        <v>0</v>
      </c>
    </row>
    <row r="7" spans="2:5" ht="14.4" x14ac:dyDescent="0.2">
      <c r="B7" s="2"/>
      <c r="C7" s="2"/>
      <c r="D7" s="2"/>
      <c r="E7" s="4"/>
    </row>
    <row r="8" spans="2:5" ht="14.4" x14ac:dyDescent="0.2">
      <c r="B8" s="2" t="s">
        <v>13</v>
      </c>
      <c r="C8" s="2"/>
      <c r="D8" s="2"/>
      <c r="E8" s="4">
        <f>E6*0.6</f>
        <v>0</v>
      </c>
    </row>
    <row r="9" spans="2:5" ht="14.4" x14ac:dyDescent="0.2">
      <c r="B9" s="2" t="s">
        <v>14</v>
      </c>
      <c r="C9" s="2"/>
      <c r="D9" s="2"/>
      <c r="E9" s="4">
        <f>E6*0.2</f>
        <v>0</v>
      </c>
    </row>
    <row r="10" spans="2:5" ht="14.4" x14ac:dyDescent="0.2">
      <c r="B10" s="2" t="s">
        <v>15</v>
      </c>
      <c r="C10" s="2"/>
      <c r="D10" s="2"/>
      <c r="E10" s="4">
        <f>E6*0.5</f>
        <v>0</v>
      </c>
    </row>
    <row r="11" spans="2:5" ht="14.4" x14ac:dyDescent="0.2">
      <c r="B11" s="2"/>
      <c r="C11" s="2"/>
      <c r="D11" s="2"/>
      <c r="E11" s="4"/>
    </row>
    <row r="12" spans="2:5" ht="14.4" x14ac:dyDescent="0.2">
      <c r="B12" s="2" t="s">
        <v>17</v>
      </c>
      <c r="C12" s="2"/>
      <c r="D12" s="2"/>
      <c r="E12" s="4">
        <f>(E6+E8+E9+E10)*0.1</f>
        <v>0</v>
      </c>
    </row>
    <row r="13" spans="2:5" ht="14.4" x14ac:dyDescent="0.2">
      <c r="B13" s="2"/>
      <c r="C13" s="2"/>
      <c r="D13" s="2"/>
      <c r="E13" s="4"/>
    </row>
    <row r="14" spans="2:5" ht="14.4" x14ac:dyDescent="0.2">
      <c r="B14" s="1" t="s">
        <v>7</v>
      </c>
      <c r="C14" s="2"/>
      <c r="D14" s="2"/>
      <c r="E14" s="4">
        <f>SUM(E6:E12)</f>
        <v>0</v>
      </c>
    </row>
  </sheetData>
  <protectedRanges>
    <protectedRange sqref="D3:D14" name="範囲1"/>
  </protectedRange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見積表入力方法</vt:lpstr>
      <vt:lpstr>ウイルス</vt:lpstr>
      <vt:lpstr>細菌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昌樹</dc:creator>
  <cp:lastModifiedBy>高橋 昌樹</cp:lastModifiedBy>
  <cp:lastPrinted>2020-02-28T04:32:26Z</cp:lastPrinted>
  <dcterms:created xsi:type="dcterms:W3CDTF">2016-07-06T05:55:20Z</dcterms:created>
  <dcterms:modified xsi:type="dcterms:W3CDTF">2020-02-28T07:09:45Z</dcterms:modified>
</cp:coreProperties>
</file>